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90" yWindow="-30" windowWidth="15360" windowHeight="8835"/>
  </bookViews>
  <sheets>
    <sheet name="table11.2" sheetId="3" r:id="rId1"/>
    <sheet name=" " sheetId="1" state="hidden" r:id="rId2"/>
    <sheet name="  " sheetId="2" state="hidden" r:id="rId3"/>
    <sheet name="Module1" sheetId="4" state="veryHidden" r:id="rId4"/>
  </sheets>
  <definedNames>
    <definedName name="_Regression_Int" localSheetId="1" hidden="1">1</definedName>
    <definedName name="solver_adj" localSheetId="0" hidden="1">table11.2!$B$16:$B$17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table11.2!$B$19</definedName>
    <definedName name="solver_pre" localSheetId="0" hidden="1">0.000001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F13" i="3" l="1"/>
  <c r="E13" i="3"/>
  <c r="G5" i="3"/>
  <c r="G6" i="3"/>
  <c r="G7" i="3"/>
  <c r="G8" i="3"/>
  <c r="G9" i="3"/>
  <c r="G10" i="3"/>
  <c r="G11" i="3"/>
  <c r="G12" i="3"/>
  <c r="B19" i="3" l="1"/>
</calcChain>
</file>

<file path=xl/sharedStrings.xml><?xml version="1.0" encoding="utf-8"?>
<sst xmlns="http://schemas.openxmlformats.org/spreadsheetml/2006/main" count="25" uniqueCount="24">
  <si>
    <t>Sources/</t>
  </si>
  <si>
    <t>Coordinates</t>
  </si>
  <si>
    <t>Markets</t>
  </si>
  <si>
    <t>Tons</t>
  </si>
  <si>
    <t>Sources</t>
  </si>
  <si>
    <t>Buffalo</t>
  </si>
  <si>
    <t>Memphis</t>
  </si>
  <si>
    <t>St. Louis</t>
  </si>
  <si>
    <t>Atlanta</t>
  </si>
  <si>
    <t>Boston</t>
  </si>
  <si>
    <t>Jacksonville</t>
  </si>
  <si>
    <t>Philadelphia</t>
  </si>
  <si>
    <t>New York</t>
  </si>
  <si>
    <r>
      <t>x</t>
    </r>
    <r>
      <rPr>
        <b/>
        <i/>
        <vertAlign val="subscript"/>
        <sz val="12"/>
        <color indexed="12"/>
        <rFont val="Times New Roman"/>
        <family val="1"/>
      </rPr>
      <t>n</t>
    </r>
  </si>
  <si>
    <r>
      <t>y</t>
    </r>
    <r>
      <rPr>
        <b/>
        <i/>
        <vertAlign val="subscript"/>
        <sz val="12"/>
        <color indexed="12"/>
        <rFont val="Times New Roman"/>
        <family val="1"/>
      </rPr>
      <t>n</t>
    </r>
  </si>
  <si>
    <r>
      <t>d</t>
    </r>
    <r>
      <rPr>
        <b/>
        <i/>
        <vertAlign val="subscript"/>
        <sz val="12"/>
        <color indexed="12"/>
        <rFont val="Times New Roman"/>
        <family val="1"/>
      </rPr>
      <t>n</t>
    </r>
  </si>
  <si>
    <r>
      <t>D</t>
    </r>
    <r>
      <rPr>
        <b/>
        <i/>
        <vertAlign val="subscript"/>
        <sz val="12"/>
        <color indexed="12"/>
        <rFont val="Times New Roman"/>
        <family val="1"/>
      </rPr>
      <t>n</t>
    </r>
  </si>
  <si>
    <t>Cost =</t>
  </si>
  <si>
    <t>Facility Location</t>
  </si>
  <si>
    <t>$/Ton Mile</t>
  </si>
  <si>
    <r>
      <t>F</t>
    </r>
    <r>
      <rPr>
        <b/>
        <i/>
        <vertAlign val="subscript"/>
        <sz val="12"/>
        <color indexed="12"/>
        <rFont val="Times New Roman"/>
        <family val="1"/>
      </rPr>
      <t>n</t>
    </r>
  </si>
  <si>
    <r>
      <t>y</t>
    </r>
    <r>
      <rPr>
        <sz val="12"/>
        <rFont val="Times New Roman"/>
        <family val="1"/>
      </rPr>
      <t xml:space="preserve"> =</t>
    </r>
  </si>
  <si>
    <r>
      <t>x</t>
    </r>
    <r>
      <rPr>
        <sz val="12"/>
        <rFont val="Times New Roman"/>
        <family val="1"/>
      </rPr>
      <t xml:space="preserve"> = </t>
    </r>
  </si>
  <si>
    <t>Steel Appliances (Figure 5-8)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</si>
</sst>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0.00_)"/>
    <numFmt numFmtId="166" formatCode="0_)"/>
    <numFmt numFmtId="167" formatCode="0.0"/>
    <numFmt numFmtId="168" formatCode="_(&quot;$&quot;* #,##0_);_(&quot;$&quot;* \(#,##0\);_(&quot;$&quot;* &quot;-&quot;??_);_(@_)"/>
  </numFmts>
  <fonts count="14" x14ac:knownFonts="1">
    <font>
      <sz val="12"/>
      <name val="Helv"/>
    </font>
    <font>
      <sz val="10"/>
      <name val="Arial"/>
      <family val="2"/>
    </font>
    <font>
      <sz val="12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2"/>
      <name val="Times New Roman"/>
      <family val="1"/>
    </font>
    <font>
      <b/>
      <i/>
      <u/>
      <sz val="12"/>
      <color indexed="12"/>
      <name val="Times New Roman"/>
      <family val="1"/>
    </font>
    <font>
      <b/>
      <i/>
      <u/>
      <sz val="12"/>
      <name val="Times New Roman"/>
      <family val="1"/>
    </font>
    <font>
      <b/>
      <sz val="12"/>
      <color indexed="8"/>
      <name val="Times New Roman"/>
      <family val="1"/>
    </font>
    <font>
      <b/>
      <i/>
      <sz val="12"/>
      <color indexed="12"/>
      <name val="Times New Roman"/>
      <family val="1"/>
    </font>
    <font>
      <b/>
      <i/>
      <vertAlign val="subscript"/>
      <sz val="12"/>
      <color indexed="12"/>
      <name val="Times New Roman"/>
      <family val="1"/>
    </font>
    <font>
      <b/>
      <sz val="12"/>
      <name val="Helv"/>
    </font>
    <font>
      <b/>
      <sz val="12"/>
      <name val="Times New Roman"/>
      <family val="1"/>
    </font>
    <font>
      <b/>
      <i/>
      <sz val="12"/>
      <color rgb="FF000000"/>
      <name val="Helv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164" fontId="0" fillId="0" borderId="0"/>
    <xf numFmtId="44" fontId="1" fillId="0" borderId="0" applyFont="0" applyFill="0" applyBorder="0" applyAlignment="0" applyProtection="0"/>
  </cellStyleXfs>
  <cellXfs count="54">
    <xf numFmtId="164" fontId="0" fillId="0" borderId="0" xfId="0"/>
    <xf numFmtId="164" fontId="3" fillId="0" borderId="0" xfId="0" applyFont="1"/>
    <xf numFmtId="164" fontId="3" fillId="0" borderId="0" xfId="0" applyFont="1" applyAlignment="1">
      <alignment horizontal="center"/>
    </xf>
    <xf numFmtId="164" fontId="3" fillId="0" borderId="0" xfId="0" applyFont="1" applyAlignment="1" applyProtection="1">
      <alignment horizontal="center"/>
    </xf>
    <xf numFmtId="164" fontId="3" fillId="0" borderId="0" xfId="0" applyFont="1" applyBorder="1" applyAlignment="1">
      <alignment horizontal="center"/>
    </xf>
    <xf numFmtId="164" fontId="6" fillId="0" borderId="0" xfId="0" applyFont="1" applyAlignment="1" applyProtection="1">
      <alignment horizontal="left"/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2" xfId="0" applyFont="1" applyBorder="1" applyAlignment="1" applyProtection="1">
      <alignment horizontal="center"/>
      <protection locked="0"/>
    </xf>
    <xf numFmtId="164" fontId="7" fillId="0" borderId="0" xfId="0" applyFont="1" applyAlignment="1">
      <alignment horizontal="center"/>
    </xf>
    <xf numFmtId="164" fontId="0" fillId="0" borderId="0" xfId="0" applyBorder="1"/>
    <xf numFmtId="164" fontId="0" fillId="0" borderId="3" xfId="0" applyBorder="1"/>
    <xf numFmtId="164" fontId="0" fillId="0" borderId="4" xfId="0" applyBorder="1"/>
    <xf numFmtId="164" fontId="5" fillId="0" borderId="5" xfId="0" applyFont="1" applyBorder="1" applyAlignment="1" applyProtection="1">
      <alignment horizontal="center"/>
      <protection locked="0"/>
    </xf>
    <xf numFmtId="164" fontId="9" fillId="0" borderId="6" xfId="0" applyFont="1" applyBorder="1" applyAlignment="1" applyProtection="1">
      <alignment horizontal="center"/>
      <protection locked="0"/>
    </xf>
    <xf numFmtId="165" fontId="3" fillId="0" borderId="6" xfId="0" applyNumberFormat="1" applyFont="1" applyBorder="1" applyAlignment="1" applyProtection="1">
      <alignment horizontal="center"/>
    </xf>
    <xf numFmtId="164" fontId="3" fillId="0" borderId="6" xfId="0" applyFont="1" applyBorder="1" applyAlignment="1" applyProtection="1">
      <alignment horizontal="center"/>
    </xf>
    <xf numFmtId="164" fontId="2" fillId="0" borderId="7" xfId="0" applyFont="1" applyBorder="1" applyAlignment="1" applyProtection="1">
      <alignment horizontal="center"/>
      <protection locked="0"/>
    </xf>
    <xf numFmtId="165" fontId="3" fillId="0" borderId="8" xfId="0" applyNumberFormat="1" applyFont="1" applyBorder="1" applyAlignment="1" applyProtection="1">
      <alignment horizontal="center"/>
    </xf>
    <xf numFmtId="164" fontId="3" fillId="0" borderId="8" xfId="0" applyFont="1" applyBorder="1" applyAlignment="1" applyProtection="1">
      <alignment horizontal="center"/>
    </xf>
    <xf numFmtId="168" fontId="12" fillId="2" borderId="9" xfId="1" applyNumberFormat="1" applyFont="1" applyFill="1" applyBorder="1" applyAlignment="1">
      <alignment horizontal="center"/>
    </xf>
    <xf numFmtId="167" fontId="3" fillId="3" borderId="10" xfId="0" applyNumberFormat="1" applyFont="1" applyFill="1" applyBorder="1" applyAlignment="1" applyProtection="1">
      <alignment horizontal="center"/>
    </xf>
    <xf numFmtId="164" fontId="4" fillId="0" borderId="0" xfId="0" applyFont="1" applyBorder="1" applyAlignment="1" applyProtection="1">
      <alignment horizontal="center"/>
    </xf>
    <xf numFmtId="164" fontId="3" fillId="0" borderId="0" xfId="0" applyFont="1" applyBorder="1" applyAlignment="1" applyProtection="1">
      <alignment horizontal="center"/>
    </xf>
    <xf numFmtId="164" fontId="7" fillId="0" borderId="0" xfId="0" applyFont="1" applyBorder="1" applyAlignment="1">
      <alignment horizontal="left"/>
    </xf>
    <xf numFmtId="164" fontId="4" fillId="0" borderId="4" xfId="0" applyFont="1" applyBorder="1" applyAlignment="1" applyProtection="1">
      <alignment horizontal="center"/>
    </xf>
    <xf numFmtId="164" fontId="11" fillId="2" borderId="2" xfId="0" applyFont="1" applyFill="1" applyBorder="1"/>
    <xf numFmtId="164" fontId="5" fillId="0" borderId="11" xfId="0" applyFont="1" applyBorder="1" applyAlignment="1" applyProtection="1">
      <alignment horizontal="center"/>
      <protection locked="0"/>
    </xf>
    <xf numFmtId="164" fontId="9" fillId="0" borderId="12" xfId="0" applyFont="1" applyBorder="1" applyAlignment="1" applyProtection="1">
      <alignment horizontal="center"/>
      <protection locked="0"/>
    </xf>
    <xf numFmtId="166" fontId="3" fillId="0" borderId="13" xfId="0" applyNumberFormat="1" applyFont="1" applyBorder="1" applyAlignment="1" applyProtection="1">
      <alignment horizontal="center"/>
    </xf>
    <xf numFmtId="166" fontId="3" fillId="0" borderId="12" xfId="0" applyNumberFormat="1" applyFont="1" applyBorder="1" applyAlignment="1" applyProtection="1">
      <alignment horizontal="center"/>
    </xf>
    <xf numFmtId="168" fontId="12" fillId="0" borderId="0" xfId="1" applyNumberFormat="1" applyFont="1" applyFill="1" applyBorder="1" applyAlignment="1">
      <alignment horizontal="center"/>
    </xf>
    <xf numFmtId="167" fontId="3" fillId="3" borderId="3" xfId="0" applyNumberFormat="1" applyFont="1" applyFill="1" applyBorder="1" applyAlignment="1" applyProtection="1">
      <alignment horizontal="center"/>
    </xf>
    <xf numFmtId="164" fontId="0" fillId="0" borderId="14" xfId="0" applyBorder="1"/>
    <xf numFmtId="164" fontId="0" fillId="0" borderId="15" xfId="0" applyBorder="1"/>
    <xf numFmtId="164" fontId="2" fillId="0" borderId="16" xfId="0" applyFont="1" applyBorder="1" applyAlignment="1" applyProtection="1">
      <alignment horizontal="center"/>
      <protection locked="0"/>
    </xf>
    <xf numFmtId="164" fontId="2" fillId="0" borderId="17" xfId="0" applyFont="1" applyBorder="1" applyAlignment="1" applyProtection="1">
      <alignment horizontal="center"/>
      <protection locked="0"/>
    </xf>
    <xf numFmtId="164" fontId="2" fillId="0" borderId="18" xfId="0" applyFont="1" applyBorder="1" applyAlignment="1" applyProtection="1">
      <alignment horizontal="center"/>
      <protection locked="0"/>
    </xf>
    <xf numFmtId="165" fontId="3" fillId="0" borderId="19" xfId="0" applyNumberFormat="1" applyFont="1" applyBorder="1" applyAlignment="1" applyProtection="1">
      <alignment horizontal="center"/>
    </xf>
    <xf numFmtId="164" fontId="3" fillId="0" borderId="19" xfId="0" applyFont="1" applyBorder="1" applyAlignment="1" applyProtection="1">
      <alignment horizontal="center"/>
    </xf>
    <xf numFmtId="166" fontId="3" fillId="0" borderId="20" xfId="0" applyNumberFormat="1" applyFont="1" applyBorder="1" applyAlignment="1" applyProtection="1">
      <alignment horizontal="center"/>
    </xf>
    <xf numFmtId="164" fontId="2" fillId="0" borderId="21" xfId="0" applyFont="1" applyBorder="1" applyAlignment="1" applyProtection="1">
      <alignment horizontal="center"/>
      <protection locked="0"/>
    </xf>
    <xf numFmtId="165" fontId="3" fillId="0" borderId="22" xfId="0" applyNumberFormat="1" applyFont="1" applyBorder="1" applyAlignment="1" applyProtection="1">
      <alignment horizontal="center"/>
    </xf>
    <xf numFmtId="164" fontId="3" fillId="0" borderId="22" xfId="0" applyFont="1" applyBorder="1" applyAlignment="1" applyProtection="1">
      <alignment horizontal="center"/>
    </xf>
    <xf numFmtId="166" fontId="3" fillId="0" borderId="23" xfId="0" applyNumberFormat="1" applyFont="1" applyBorder="1" applyAlignment="1" applyProtection="1">
      <alignment horizontal="center"/>
    </xf>
    <xf numFmtId="164" fontId="2" fillId="0" borderId="24" xfId="0" applyFont="1" applyBorder="1" applyAlignment="1" applyProtection="1">
      <alignment horizontal="center"/>
      <protection locked="0"/>
    </xf>
    <xf numFmtId="165" fontId="3" fillId="0" borderId="25" xfId="0" applyNumberFormat="1" applyFont="1" applyBorder="1" applyAlignment="1" applyProtection="1">
      <alignment horizontal="center"/>
    </xf>
    <xf numFmtId="164" fontId="3" fillId="0" borderId="25" xfId="0" applyFont="1" applyBorder="1" applyAlignment="1" applyProtection="1">
      <alignment horizontal="center"/>
    </xf>
    <xf numFmtId="166" fontId="3" fillId="0" borderId="26" xfId="0" applyNumberFormat="1" applyFont="1" applyBorder="1" applyAlignment="1" applyProtection="1">
      <alignment horizontal="center"/>
    </xf>
    <xf numFmtId="164" fontId="12" fillId="0" borderId="1" xfId="0" applyFont="1" applyBorder="1" applyAlignment="1" applyProtection="1">
      <alignment horizontal="center"/>
    </xf>
    <xf numFmtId="164" fontId="5" fillId="0" borderId="27" xfId="0" applyFont="1" applyBorder="1" applyAlignment="1" applyProtection="1">
      <alignment horizontal="center"/>
      <protection locked="0"/>
    </xf>
    <xf numFmtId="164" fontId="0" fillId="0" borderId="28" xfId="0" applyBorder="1" applyAlignment="1">
      <alignment horizontal="center"/>
    </xf>
    <xf numFmtId="164" fontId="8" fillId="0" borderId="14" xfId="0" applyFont="1" applyBorder="1" applyAlignment="1" applyProtection="1">
      <alignment horizontal="center" vertical="center"/>
      <protection locked="0"/>
    </xf>
    <xf numFmtId="164" fontId="0" fillId="0" borderId="15" xfId="0" applyBorder="1" applyAlignment="1">
      <alignment vertical="center"/>
    </xf>
    <xf numFmtId="164" fontId="0" fillId="0" borderId="29" xfId="0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48777631046649"/>
          <c:y val="9.2526690391459068E-2"/>
          <c:w val="0.7623974633561702"/>
          <c:h val="0.6619217081850533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table11.2!$E$5:$E$12</c:f>
              <c:numCache>
                <c:formatCode>General_)</c:formatCode>
                <c:ptCount val="8"/>
                <c:pt idx="0">
                  <c:v>700</c:v>
                </c:pt>
                <c:pt idx="1">
                  <c:v>250</c:v>
                </c:pt>
                <c:pt idx="2">
                  <c:v>225</c:v>
                </c:pt>
                <c:pt idx="3">
                  <c:v>600</c:v>
                </c:pt>
                <c:pt idx="4">
                  <c:v>1050</c:v>
                </c:pt>
                <c:pt idx="5">
                  <c:v>800</c:v>
                </c:pt>
                <c:pt idx="6">
                  <c:v>925</c:v>
                </c:pt>
                <c:pt idx="7">
                  <c:v>1000</c:v>
                </c:pt>
              </c:numCache>
            </c:numRef>
          </c:xVal>
          <c:yVal>
            <c:numRef>
              <c:f>table11.2!$F$5:$F$12</c:f>
              <c:numCache>
                <c:formatCode>General_)</c:formatCode>
                <c:ptCount val="8"/>
                <c:pt idx="0">
                  <c:v>1200</c:v>
                </c:pt>
                <c:pt idx="1">
                  <c:v>600</c:v>
                </c:pt>
                <c:pt idx="2">
                  <c:v>825</c:v>
                </c:pt>
                <c:pt idx="3">
                  <c:v>500</c:v>
                </c:pt>
                <c:pt idx="4">
                  <c:v>1200</c:v>
                </c:pt>
                <c:pt idx="5">
                  <c:v>300</c:v>
                </c:pt>
                <c:pt idx="6">
                  <c:v>975</c:v>
                </c:pt>
                <c:pt idx="7">
                  <c:v>1080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table11.2!$E$13</c:f>
              <c:numCache>
                <c:formatCode>General_)</c:formatCode>
                <c:ptCount val="1"/>
                <c:pt idx="0">
                  <c:v>0</c:v>
                </c:pt>
              </c:numCache>
            </c:numRef>
          </c:xVal>
          <c:yVal>
            <c:numRef>
              <c:f>table11.2!$F$13</c:f>
              <c:numCache>
                <c:formatCode>General_)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68800"/>
        <c:axId val="90121344"/>
      </c:scatterChart>
      <c:valAx>
        <c:axId val="8866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925674237387655"/>
              <c:y val="0.864768683274021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121344"/>
        <c:crosses val="autoZero"/>
        <c:crossBetween val="midCat"/>
      </c:valAx>
      <c:valAx>
        <c:axId val="90121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3.3057884589969444E-2"/>
              <c:y val="0.40213523131672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6688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12</xdr:row>
      <xdr:rowOff>38100</xdr:rowOff>
    </xdr:from>
    <xdr:to>
      <xdr:col>9</xdr:col>
      <xdr:colOff>561975</xdr:colOff>
      <xdr:row>25</xdr:row>
      <xdr:rowOff>95250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47625</xdr:colOff>
      <xdr:row>0</xdr:row>
      <xdr:rowOff>57150</xdr:rowOff>
    </xdr:from>
    <xdr:ext cx="3651705" cy="1814599"/>
    <xdr:sp macro="" textlink="">
      <xdr:nvSpPr>
        <xdr:cNvPr id="3" name="TextBox 2"/>
        <xdr:cNvSpPr txBox="1"/>
      </xdr:nvSpPr>
      <xdr:spPr>
        <a:xfrm>
          <a:off x="4371975" y="57150"/>
          <a:ext cx="3651705" cy="1814599"/>
        </a:xfrm>
        <a:prstGeom prst="rect">
          <a:avLst/>
        </a:prstGeom>
        <a:solidFill>
          <a:srgbClr val="FFFF00"/>
        </a:solidFill>
        <a:ln w="127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 b="1"/>
            <a:t>Using</a:t>
          </a:r>
          <a:r>
            <a:rPr lang="en-US" sz="1100" b="1" baseline="0"/>
            <a:t> Solver to Optimize Location for Steel Appliances</a:t>
          </a:r>
          <a:endParaRPr lang="en-US" sz="1100" b="0" baseline="0"/>
        </a:p>
        <a:p>
          <a:r>
            <a:rPr lang="en-US" sz="1100" b="0" baseline="0"/>
            <a:t>1. Using Data | Analysis | Solver, solve the model to obtain </a:t>
          </a:r>
        </a:p>
        <a:p>
          <a:r>
            <a:rPr lang="en-US" sz="1100" b="0" baseline="0"/>
            <a:t>location of facility represented by pink dot in chart below.</a:t>
          </a:r>
        </a:p>
        <a:p>
          <a:endParaRPr lang="en-US" sz="1100" b="0" baseline="0"/>
        </a:p>
        <a:p>
          <a:r>
            <a:rPr lang="en-US" sz="1100" b="0" baseline="0"/>
            <a:t>2. Change tonnage from St. Lous in Cell D7 to 1,700. How do</a:t>
          </a:r>
        </a:p>
        <a:p>
          <a:r>
            <a:rPr lang="en-US" sz="1100" b="0" baseline="0"/>
            <a:t>you expect location of facility to change? Try using Solver.</a:t>
          </a:r>
        </a:p>
        <a:p>
          <a:endParaRPr lang="en-US" sz="1100" b="0" baseline="0"/>
        </a:p>
        <a:p>
          <a:r>
            <a:rPr lang="en-US" sz="1100" b="0" baseline="0"/>
            <a:t>3. </a:t>
          </a:r>
          <a:r>
            <a:rPr lang="en-US" sz="1100" b="0" baseline="0">
              <a:solidFill>
                <a:schemeClr val="tx1"/>
              </a:solidFill>
              <a:latin typeface="+mn-lt"/>
              <a:ea typeface="+mn-ea"/>
              <a:cs typeface="+mn-cs"/>
            </a:rPr>
            <a:t>Change tonnage from St. Lous in Cell D7 to 2,700. How do</a:t>
          </a:r>
          <a:endParaRPr lang="en-US"/>
        </a:p>
        <a:p>
          <a:r>
            <a:rPr lang="en-US" sz="1100" b="0" baseline="0">
              <a:solidFill>
                <a:schemeClr val="tx1"/>
              </a:solidFill>
              <a:latin typeface="+mn-lt"/>
              <a:ea typeface="+mn-ea"/>
              <a:cs typeface="+mn-cs"/>
            </a:rPr>
            <a:t>you expect location of facility to change? Try using Solver.</a:t>
          </a:r>
          <a:endParaRPr lang="en-US"/>
        </a:p>
        <a:p>
          <a:endParaRPr lang="en-US" sz="11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19</xdr:row>
          <xdr:rowOff>123825</xdr:rowOff>
        </xdr:from>
        <xdr:to>
          <xdr:col>0</xdr:col>
          <xdr:colOff>0</xdr:colOff>
          <xdr:row>21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1" i="1" u="none" strike="noStrike" baseline="0">
                  <a:solidFill>
                    <a:srgbClr val="000000"/>
                  </a:solidFill>
                  <a:latin typeface="Helv"/>
                </a:rPr>
                <a:t>Iterate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tabSelected="1" zoomScaleNormal="100" workbookViewId="0">
      <selection activeCell="M18" sqref="M18"/>
    </sheetView>
  </sheetViews>
  <sheetFormatPr defaultRowHeight="15.75" x14ac:dyDescent="0.25"/>
  <cols>
    <col min="1" max="1" width="8.77734375" customWidth="1"/>
    <col min="2" max="2" width="10" customWidth="1"/>
    <col min="3" max="3" width="9" customWidth="1"/>
    <col min="4" max="4" width="5.88671875" customWidth="1"/>
    <col min="5" max="5" width="6.109375" customWidth="1"/>
    <col min="6" max="6" width="5.21875" customWidth="1"/>
    <col min="7" max="7" width="5.44140625" bestFit="1" customWidth="1"/>
  </cols>
  <sheetData>
    <row r="1" spans="1:7" x14ac:dyDescent="0.25">
      <c r="A1" s="2"/>
      <c r="B1" s="5" t="s">
        <v>23</v>
      </c>
      <c r="C1" s="8"/>
      <c r="D1" s="2"/>
      <c r="E1" s="2"/>
      <c r="F1" s="2"/>
      <c r="G1" s="2"/>
    </row>
    <row r="2" spans="1:7" ht="16.5" thickBot="1" x14ac:dyDescent="0.3">
      <c r="A2" s="3"/>
      <c r="B2" s="3"/>
      <c r="C2" s="3"/>
      <c r="D2" s="3"/>
      <c r="E2" s="3"/>
      <c r="F2" s="3"/>
      <c r="G2" s="3"/>
    </row>
    <row r="3" spans="1:7" x14ac:dyDescent="0.25">
      <c r="A3" s="32"/>
      <c r="B3" s="6" t="s">
        <v>0</v>
      </c>
      <c r="C3" s="12" t="s">
        <v>19</v>
      </c>
      <c r="D3" s="12" t="s">
        <v>3</v>
      </c>
      <c r="E3" s="49" t="s">
        <v>1</v>
      </c>
      <c r="F3" s="50"/>
      <c r="G3" s="26"/>
    </row>
    <row r="4" spans="1:7" ht="19.5" thickBot="1" x14ac:dyDescent="0.4">
      <c r="A4" s="33"/>
      <c r="B4" s="7" t="s">
        <v>2</v>
      </c>
      <c r="C4" s="13" t="s">
        <v>20</v>
      </c>
      <c r="D4" s="13" t="s">
        <v>16</v>
      </c>
      <c r="E4" s="13" t="s">
        <v>13</v>
      </c>
      <c r="F4" s="13" t="s">
        <v>14</v>
      </c>
      <c r="G4" s="27" t="s">
        <v>15</v>
      </c>
    </row>
    <row r="5" spans="1:7" x14ac:dyDescent="0.25">
      <c r="A5" s="51" t="s">
        <v>4</v>
      </c>
      <c r="B5" s="40" t="s">
        <v>5</v>
      </c>
      <c r="C5" s="41">
        <v>0.9</v>
      </c>
      <c r="D5" s="42">
        <v>500</v>
      </c>
      <c r="E5" s="42">
        <v>700</v>
      </c>
      <c r="F5" s="42">
        <v>1200</v>
      </c>
      <c r="G5" s="43">
        <f t="shared" ref="G5:G12" si="0">SQRT(($B$16-E5)^2+($B$17-F5)^2)</f>
        <v>1389.2443989449805</v>
      </c>
    </row>
    <row r="6" spans="1:7" x14ac:dyDescent="0.25">
      <c r="A6" s="52"/>
      <c r="B6" s="16" t="s">
        <v>6</v>
      </c>
      <c r="C6" s="17">
        <v>0.95</v>
      </c>
      <c r="D6" s="18">
        <v>300</v>
      </c>
      <c r="E6" s="18">
        <v>250</v>
      </c>
      <c r="F6" s="18">
        <v>600</v>
      </c>
      <c r="G6" s="28">
        <f t="shared" si="0"/>
        <v>650</v>
      </c>
    </row>
    <row r="7" spans="1:7" ht="16.5" thickBot="1" x14ac:dyDescent="0.3">
      <c r="A7" s="53"/>
      <c r="B7" s="44" t="s">
        <v>7</v>
      </c>
      <c r="C7" s="45">
        <v>0.85</v>
      </c>
      <c r="D7" s="46">
        <v>700</v>
      </c>
      <c r="E7" s="46">
        <v>225</v>
      </c>
      <c r="F7" s="46">
        <v>825</v>
      </c>
      <c r="G7" s="47">
        <f t="shared" si="0"/>
        <v>855.13156882435351</v>
      </c>
    </row>
    <row r="8" spans="1:7" x14ac:dyDescent="0.25">
      <c r="A8" s="51" t="s">
        <v>2</v>
      </c>
      <c r="B8" s="36" t="s">
        <v>8</v>
      </c>
      <c r="C8" s="37">
        <v>1.5</v>
      </c>
      <c r="D8" s="38">
        <v>225</v>
      </c>
      <c r="E8" s="38">
        <v>600</v>
      </c>
      <c r="F8" s="38">
        <v>500</v>
      </c>
      <c r="G8" s="39">
        <f t="shared" si="0"/>
        <v>781.02496759066548</v>
      </c>
    </row>
    <row r="9" spans="1:7" x14ac:dyDescent="0.25">
      <c r="A9" s="52"/>
      <c r="B9" s="34" t="s">
        <v>9</v>
      </c>
      <c r="C9" s="17">
        <v>1.5</v>
      </c>
      <c r="D9" s="18">
        <v>150</v>
      </c>
      <c r="E9" s="18">
        <v>1050</v>
      </c>
      <c r="F9" s="18">
        <v>1200</v>
      </c>
      <c r="G9" s="28">
        <f t="shared" si="0"/>
        <v>1594.5218719101974</v>
      </c>
    </row>
    <row r="10" spans="1:7" x14ac:dyDescent="0.25">
      <c r="A10" s="52"/>
      <c r="B10" s="34" t="s">
        <v>10</v>
      </c>
      <c r="C10" s="17">
        <v>1.5</v>
      </c>
      <c r="D10" s="18">
        <v>250</v>
      </c>
      <c r="E10" s="18">
        <v>800</v>
      </c>
      <c r="F10" s="18">
        <v>300</v>
      </c>
      <c r="G10" s="28">
        <f t="shared" si="0"/>
        <v>854.40037453175307</v>
      </c>
    </row>
    <row r="11" spans="1:7" x14ac:dyDescent="0.25">
      <c r="A11" s="52"/>
      <c r="B11" s="34" t="s">
        <v>11</v>
      </c>
      <c r="C11" s="17">
        <v>1.5</v>
      </c>
      <c r="D11" s="18">
        <v>175</v>
      </c>
      <c r="E11" s="18">
        <v>925</v>
      </c>
      <c r="F11" s="18">
        <v>975</v>
      </c>
      <c r="G11" s="28">
        <f t="shared" si="0"/>
        <v>1343.9680055715612</v>
      </c>
    </row>
    <row r="12" spans="1:7" ht="16.5" thickBot="1" x14ac:dyDescent="0.3">
      <c r="A12" s="53"/>
      <c r="B12" s="35" t="s">
        <v>12</v>
      </c>
      <c r="C12" s="14">
        <v>1.5</v>
      </c>
      <c r="D12" s="15">
        <v>300</v>
      </c>
      <c r="E12" s="15">
        <v>1000</v>
      </c>
      <c r="F12" s="15">
        <v>1080</v>
      </c>
      <c r="G12" s="29">
        <f t="shared" si="0"/>
        <v>1471.8695594379278</v>
      </c>
    </row>
    <row r="13" spans="1:7" x14ac:dyDescent="0.25">
      <c r="A13" s="4"/>
      <c r="B13" s="4"/>
      <c r="C13" s="4"/>
      <c r="D13" s="4"/>
      <c r="E13" s="4">
        <f>B16</f>
        <v>0</v>
      </c>
      <c r="F13" s="4">
        <f>B17</f>
        <v>0</v>
      </c>
      <c r="G13" s="4"/>
    </row>
    <row r="14" spans="1:7" x14ac:dyDescent="0.25">
      <c r="A14" s="23" t="s">
        <v>18</v>
      </c>
      <c r="B14" s="4"/>
      <c r="C14" s="4"/>
      <c r="D14" s="23"/>
      <c r="E14" s="4"/>
      <c r="F14" s="4"/>
      <c r="G14" s="4"/>
    </row>
    <row r="15" spans="1:7" ht="16.5" thickBot="1" x14ac:dyDescent="0.3">
      <c r="A15" s="4"/>
      <c r="B15" s="4"/>
      <c r="C15" s="4"/>
      <c r="D15" s="4"/>
      <c r="E15" s="4"/>
      <c r="F15" s="4"/>
      <c r="G15" s="4"/>
    </row>
    <row r="16" spans="1:7" x14ac:dyDescent="0.25">
      <c r="A16" s="48" t="s">
        <v>22</v>
      </c>
      <c r="B16" s="20">
        <v>0</v>
      </c>
      <c r="C16" s="9"/>
      <c r="D16" s="21"/>
      <c r="E16" s="4"/>
      <c r="F16" s="4"/>
      <c r="G16" s="4"/>
    </row>
    <row r="17" spans="1:7" x14ac:dyDescent="0.25">
      <c r="A17" s="24" t="s">
        <v>21</v>
      </c>
      <c r="B17" s="31">
        <v>0</v>
      </c>
      <c r="C17" s="4"/>
      <c r="D17" s="21"/>
      <c r="E17" s="22"/>
      <c r="F17" s="9"/>
      <c r="G17" s="9"/>
    </row>
    <row r="18" spans="1:7" x14ac:dyDescent="0.25">
      <c r="A18" s="11"/>
      <c r="B18" s="10"/>
      <c r="C18" s="9"/>
      <c r="D18" s="9"/>
      <c r="E18" s="22"/>
      <c r="F18" s="9"/>
      <c r="G18" s="9"/>
    </row>
    <row r="19" spans="1:7" ht="16.5" thickBot="1" x14ac:dyDescent="0.3">
      <c r="A19" s="25" t="s">
        <v>17</v>
      </c>
      <c r="B19" s="19">
        <f>SUMPRODUCT(G5:G12,D5:D12,C5:C12)</f>
        <v>3277109.6543763857</v>
      </c>
      <c r="C19" s="9"/>
      <c r="D19" s="30"/>
      <c r="E19" s="9"/>
      <c r="F19" s="9"/>
      <c r="G19" s="9"/>
    </row>
    <row r="20" spans="1:7" x14ac:dyDescent="0.25">
      <c r="E20" s="9"/>
      <c r="F20" s="9"/>
      <c r="G20" s="9"/>
    </row>
  </sheetData>
  <mergeCells count="3">
    <mergeCell ref="E3:F3"/>
    <mergeCell ref="A5:A7"/>
    <mergeCell ref="A8:A12"/>
  </mergeCells>
  <phoneticPr fontId="0" type="noConversion"/>
  <printOptions gridLinesSet="0"/>
  <pageMargins left="0.75" right="0.75" top="1" bottom="1" header="0.5" footer="0.5"/>
  <pageSetup scale="96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3" transitionEvaluation="1"/>
  <dimension ref="A1:FW103"/>
  <sheetViews>
    <sheetView showGridLines="0" topLeftCell="A13" workbookViewId="0">
      <selection activeCell="E36" sqref="E36"/>
    </sheetView>
  </sheetViews>
  <sheetFormatPr defaultColWidth="9.77734375" defaultRowHeight="15.75" x14ac:dyDescent="0.25"/>
  <cols>
    <col min="1" max="1" width="8.6640625" customWidth="1"/>
    <col min="2" max="2" width="4" customWidth="1"/>
    <col min="3" max="3" width="5.6640625" customWidth="1"/>
    <col min="4" max="4" width="4.88671875" customWidth="1"/>
    <col min="5" max="5" width="7" customWidth="1"/>
    <col min="6" max="6" width="5.44140625" customWidth="1"/>
    <col min="7" max="7" width="5.21875" customWidth="1"/>
    <col min="8" max="8" width="7.44140625" customWidth="1"/>
    <col min="9" max="9" width="7.6640625" customWidth="1"/>
    <col min="10" max="10" width="6.88671875" customWidth="1"/>
    <col min="11" max="11" width="7.109375" customWidth="1"/>
  </cols>
  <sheetData>
    <row r="1" spans="1:16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</row>
    <row r="2" spans="1:16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</row>
    <row r="3" spans="1:16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</row>
    <row r="4" spans="1:169" x14ac:dyDescent="0.25">
      <c r="A4" s="2"/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</row>
    <row r="5" spans="1:169" x14ac:dyDescent="0.25">
      <c r="A5" s="2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</row>
    <row r="6" spans="1:169" x14ac:dyDescent="0.25">
      <c r="A6" s="2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</row>
    <row r="7" spans="1:169" x14ac:dyDescent="0.25">
      <c r="A7" s="2"/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</row>
    <row r="8" spans="1:169" x14ac:dyDescent="0.25">
      <c r="A8" s="2"/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</row>
    <row r="9" spans="1:169" x14ac:dyDescent="0.25">
      <c r="A9" s="2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</row>
    <row r="10" spans="1:169" x14ac:dyDescent="0.25">
      <c r="A10" s="2"/>
      <c r="B10" s="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</row>
    <row r="11" spans="1:169" x14ac:dyDescent="0.25">
      <c r="A11" s="2"/>
      <c r="B11" s="2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</row>
    <row r="12" spans="1:169" x14ac:dyDescent="0.25">
      <c r="A12" s="2"/>
      <c r="B12" s="2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</row>
    <row r="13" spans="1:169" x14ac:dyDescent="0.25">
      <c r="A13" s="2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</row>
    <row r="14" spans="1:169" x14ac:dyDescent="0.25">
      <c r="A14" s="2"/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</row>
    <row r="15" spans="1:169" x14ac:dyDescent="0.25">
      <c r="A15" s="2"/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</row>
    <row r="16" spans="1:169" x14ac:dyDescent="0.25">
      <c r="A16" s="2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</row>
    <row r="17" spans="1:179" x14ac:dyDescent="0.25">
      <c r="A17" s="2"/>
      <c r="B17" s="2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</row>
    <row r="18" spans="1:179" x14ac:dyDescent="0.25">
      <c r="A18" s="2"/>
      <c r="B18" s="2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</row>
    <row r="19" spans="1:179" x14ac:dyDescent="0.25">
      <c r="A19" s="2"/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</row>
    <row r="20" spans="1:179" x14ac:dyDescent="0.25">
      <c r="A20" s="2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</row>
    <row r="21" spans="1:179" x14ac:dyDescent="0.25">
      <c r="A21" s="2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</row>
    <row r="22" spans="1:179" x14ac:dyDescent="0.25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</row>
    <row r="23" spans="1:179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</row>
    <row r="24" spans="1:179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</row>
    <row r="25" spans="1:179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</row>
    <row r="26" spans="1:179" x14ac:dyDescent="0.25"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</row>
    <row r="27" spans="1:179" x14ac:dyDescent="0.25"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</row>
    <row r="28" spans="1:179" x14ac:dyDescent="0.25"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</row>
    <row r="29" spans="1:179" x14ac:dyDescent="0.25"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</row>
    <row r="30" spans="1:179" x14ac:dyDescent="0.25"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</row>
    <row r="31" spans="1:179" x14ac:dyDescent="0.25"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</row>
    <row r="32" spans="1:179" x14ac:dyDescent="0.25"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</row>
    <row r="33" spans="1:179" x14ac:dyDescent="0.25"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</row>
    <row r="34" spans="1:179" x14ac:dyDescent="0.25"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</row>
    <row r="35" spans="1:179" x14ac:dyDescent="0.25"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</row>
    <row r="36" spans="1:179" x14ac:dyDescent="0.25"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</row>
    <row r="37" spans="1:179" x14ac:dyDescent="0.25"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</row>
    <row r="38" spans="1:179" x14ac:dyDescent="0.25"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</row>
    <row r="39" spans="1:179" x14ac:dyDescent="0.25"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</row>
    <row r="40" spans="1:179" x14ac:dyDescent="0.25"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</row>
    <row r="41" spans="1:179" x14ac:dyDescent="0.25"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</row>
    <row r="42" spans="1:179" x14ac:dyDescent="0.25"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</row>
    <row r="43" spans="1:179" x14ac:dyDescent="0.25"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</row>
    <row r="44" spans="1:179" x14ac:dyDescent="0.25"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</row>
    <row r="45" spans="1:179" x14ac:dyDescent="0.25"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</row>
    <row r="46" spans="1:17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</row>
    <row r="47" spans="1:179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</row>
    <row r="48" spans="1:179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</row>
    <row r="49" spans="1:179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</row>
    <row r="50" spans="1:179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</row>
    <row r="51" spans="1:179" x14ac:dyDescent="0.25"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</row>
    <row r="52" spans="1:179" x14ac:dyDescent="0.25"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</row>
    <row r="53" spans="1:179" x14ac:dyDescent="0.25"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</row>
    <row r="54" spans="1:179" x14ac:dyDescent="0.25"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</row>
    <row r="55" spans="1:179" x14ac:dyDescent="0.25"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</row>
    <row r="56" spans="1:179" x14ac:dyDescent="0.25"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</row>
    <row r="57" spans="1:179" x14ac:dyDescent="0.25"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</row>
    <row r="58" spans="1:179" x14ac:dyDescent="0.25"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</row>
    <row r="59" spans="1:179" x14ac:dyDescent="0.25"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</row>
    <row r="60" spans="1:179" x14ac:dyDescent="0.25"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</row>
    <row r="61" spans="1:179" x14ac:dyDescent="0.25"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</row>
    <row r="62" spans="1:179" x14ac:dyDescent="0.25"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</row>
    <row r="63" spans="1:179" x14ac:dyDescent="0.25"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</row>
    <row r="64" spans="1:179" x14ac:dyDescent="0.25"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</row>
    <row r="65" spans="1:179" x14ac:dyDescent="0.25"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</row>
    <row r="66" spans="1:179" x14ac:dyDescent="0.25"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</row>
    <row r="67" spans="1:179" x14ac:dyDescent="0.25"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</row>
    <row r="68" spans="1:179" x14ac:dyDescent="0.25"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</row>
    <row r="69" spans="1:179" x14ac:dyDescent="0.25"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</row>
    <row r="70" spans="1:179" x14ac:dyDescent="0.25"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</row>
    <row r="71" spans="1:179" x14ac:dyDescent="0.25"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</row>
    <row r="72" spans="1:179" x14ac:dyDescent="0.25"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</row>
    <row r="73" spans="1:179" x14ac:dyDescent="0.25"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</row>
    <row r="74" spans="1:17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</row>
    <row r="75" spans="1:17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</row>
    <row r="76" spans="1:17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</row>
    <row r="77" spans="1:17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</row>
    <row r="78" spans="1:17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</row>
    <row r="79" spans="1:17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</row>
    <row r="80" spans="1:17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</row>
    <row r="81" spans="1:17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</row>
    <row r="82" spans="1:17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</row>
    <row r="83" spans="1:17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</row>
    <row r="84" spans="1:17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</row>
    <row r="85" spans="1:17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</row>
    <row r="86" spans="1:17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</row>
    <row r="87" spans="1:17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</row>
    <row r="88" spans="1:17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</row>
    <row r="89" spans="1:17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</row>
    <row r="90" spans="1:17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</row>
    <row r="91" spans="1:17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</row>
    <row r="92" spans="1:17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</row>
    <row r="93" spans="1:17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</row>
    <row r="94" spans="1:17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</row>
    <row r="95" spans="1:17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</row>
    <row r="96" spans="1:17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</row>
    <row r="97" spans="1:17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</row>
    <row r="98" spans="1:17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</row>
    <row r="99" spans="1:17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</row>
    <row r="100" spans="1:17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</row>
    <row r="101" spans="1:17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</row>
    <row r="102" spans="1:17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</row>
    <row r="103" spans="1:17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</row>
  </sheetData>
  <phoneticPr fontId="0" type="noConversion"/>
  <printOptions gridLinesSet="0"/>
  <pageMargins left="0.5" right="0.5" top="0.5" bottom="0.55000000000000004" header="0.5" footer="0.5"/>
  <pageSetup orientation="portrait" horizontalDpi="300" verticalDpi="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E9" sqref="E9"/>
    </sheetView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pageSetup orientation="portrait" horizontalDpi="300" verticalDpi="0" copies="0" r:id="rId1"/>
  <headerFooter alignWithMargins="0">
    <oddHeader>&amp;A</oddHeader>
    <oddFooter>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Line="0" autoPict="0" macro="[0]!Iterate">
                <anchor moveWithCells="1" sizeWithCells="1">
                  <from>
                    <xdr:col>0</xdr:col>
                    <xdr:colOff>0</xdr:colOff>
                    <xdr:row>19</xdr:row>
                    <xdr:rowOff>123825</xdr:rowOff>
                  </from>
                  <to>
                    <xdr:col>0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table11.2</vt:lpstr>
      <vt:lpstr> </vt:lpstr>
      <vt:lpstr>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Location Models</dc:title>
  <dc:creator>chopra</dc:creator>
  <cp:lastModifiedBy>Jay Mabe</cp:lastModifiedBy>
  <cp:lastPrinted>2001-09-10T13:59:22Z</cp:lastPrinted>
  <dcterms:created xsi:type="dcterms:W3CDTF">1999-11-15T19:30:19Z</dcterms:created>
  <dcterms:modified xsi:type="dcterms:W3CDTF">2014-07-14T20:13:59Z</dcterms:modified>
</cp:coreProperties>
</file>